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granados\Desktop\"/>
    </mc:Choice>
  </mc:AlternateContent>
  <bookViews>
    <workbookView xWindow="0" yWindow="0" windowWidth="9735" windowHeight="46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1" l="1"/>
  <c r="R11" i="1" l="1"/>
  <c r="S9" i="1"/>
  <c r="R10" i="1" s="1"/>
  <c r="R9" i="1"/>
  <c r="R12" i="1" l="1"/>
  <c r="M7" i="1"/>
  <c r="M8" i="1" s="1"/>
</calcChain>
</file>

<file path=xl/sharedStrings.xml><?xml version="1.0" encoding="utf-8"?>
<sst xmlns="http://schemas.openxmlformats.org/spreadsheetml/2006/main" count="50" uniqueCount="49">
  <si>
    <t>NOMBRE DEL FUNCIONARIO</t>
  </si>
  <si>
    <t>CARGO</t>
  </si>
  <si>
    <t>CIUDAD</t>
  </si>
  <si>
    <t>FECHA</t>
  </si>
  <si>
    <t>PERIODO DE COMISION</t>
  </si>
  <si>
    <t>LISTADO OSANET PAGOS</t>
  </si>
  <si>
    <t>CALCULO COMISIÓN</t>
  </si>
  <si>
    <t>CÓDIGO</t>
  </si>
  <si>
    <t>RAZÓN SOCIAL</t>
  </si>
  <si>
    <t>NUMERO
 DE LIQ.
 Y/O PAZ 
Y SALVO</t>
  </si>
  <si>
    <t>FECHA 
DE PAGO</t>
  </si>
  <si>
    <t>FECHA 
GESTION</t>
  </si>
  <si>
    <t>NOMBRE VISITADOR</t>
  </si>
  <si>
    <t>OBSERVACION ZONA</t>
  </si>
  <si>
    <t>VALOR DE LA COMISION</t>
  </si>
  <si>
    <t>VALOR COMISIÓN</t>
  </si>
  <si>
    <t>F024- AI</t>
  </si>
  <si>
    <t>VALOR DEL RECAUDO</t>
  </si>
  <si>
    <t>EL VISITADOR CUMPLIÓ CON LAS 20 VISITAS DIARÍAS (SÍ/NO)</t>
  </si>
  <si>
    <t>NÚMERO DE GESTIONES EN EL MES</t>
  </si>
  <si>
    <t>DATOS UNIDOS DE CÓDIGO,VISITADOR, FECHA GESTIÓN</t>
  </si>
  <si>
    <t>REALIZAR CRUCE CON VISITAS</t>
  </si>
  <si>
    <t>NÚMERO DE GESTIONES</t>
  </si>
  <si>
    <t>CÓDIGO, FECHA PAGO, DOC, VALOR, SE REVISA CON EL ARCHIVO DE PAGOS.</t>
  </si>
  <si>
    <t>CONFIRMACIÓN  FECHA DE GESTIÓN, SE VERIFICA CON EL ARCHIVO DE VISITAS A LA FECHA</t>
  </si>
  <si>
    <t>OBSERVACIONES DE QUIEN REVISA</t>
  </si>
  <si>
    <t>VALOR 
BASE DE COMISIÓN</t>
  </si>
  <si>
    <t>TOTALES</t>
  </si>
  <si>
    <t>VALOR DEL PRESUPUESTO ACUMULADO ASIGNADO PARA EL MES</t>
  </si>
  <si>
    <t xml:space="preserve">DESDE </t>
  </si>
  <si>
    <t>HASTA</t>
  </si>
  <si>
    <t>o más</t>
  </si>
  <si>
    <t>% DE COMISIÓN</t>
  </si>
  <si>
    <t xml:space="preserve">TABLA A APLICAR </t>
  </si>
  <si>
    <t>GESTIÓN DE COBRO</t>
  </si>
  <si>
    <t>LA INFORMACIÓN DE LOS VEC ESTÁ COMPLETA EN UN 95% (SÍ/NO)</t>
  </si>
  <si>
    <t>EL ASESOR  DEL CENTRO DE LLAMADAS CUMPLIÓ CON LAS 80 LLAMADAS DIARÍAS (SÍ/NO)</t>
  </si>
  <si>
    <t>VALOR 
CANCELADO</t>
  </si>
  <si>
    <t xml:space="preserve">PORCENTAJE DE CUMPLIMIENTO </t>
  </si>
  <si>
    <t>PORCENTAJE DE COMISIÓN A APLICAR</t>
  </si>
  <si>
    <t>PORCENTAJE DE COMISION</t>
  </si>
  <si>
    <t>VISITA SOLICITADA (SI/NO)</t>
  </si>
  <si>
    <t>DÍAS TRANSCURRIDOS ENTRE LA GESTIÓN Y EL PAGO</t>
  </si>
  <si>
    <t xml:space="preserve">DATOS DEL  PAGO CONCATENADOS </t>
  </si>
  <si>
    <t>CRUCE DE PAGOS</t>
  </si>
  <si>
    <t>PORCENTAJE COMISIÓN</t>
  </si>
  <si>
    <t>DATOS PRESUPUESTALES</t>
  </si>
  <si>
    <t>REVISIÓN DE COMISIONES</t>
  </si>
  <si>
    <t>Versión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</si>
</sst>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(* #,##0_);_(* \(#,##0\);_(* &quot;-&quot;??_);_(@_)"/>
    <numFmt numFmtId="167" formatCode="[$$-240A]\ #,##0;[Red][$$-240A]\ #,##0"/>
    <numFmt numFmtId="168" formatCode="_(&quot;$&quot;\ * #,##0_);_(&quot;$&quot;\ * \(#,##0\);_(&quot;$&quot;\ * &quot;-&quot;??_);_(@_)"/>
    <numFmt numFmtId="169" formatCode="dd\-mm\-yy;@"/>
    <numFmt numFmtId="170" formatCode="dd/mm/yy;@"/>
    <numFmt numFmtId="171" formatCode="_(* #,##0.0000_);_(* \(#,##0.0000\);_(* &quot;-&quot;??_);_(@_)"/>
    <numFmt numFmtId="172" formatCode="_(* #,##0.00000_);_(* \(#,##0.000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8"/>
      <name val="Arial"/>
      <family val="2"/>
    </font>
    <font>
      <b/>
      <sz val="8"/>
      <color indexed="8"/>
      <name val="Arial"/>
      <family val="2"/>
    </font>
    <font>
      <sz val="9"/>
      <name val="Calibri"/>
      <family val="2"/>
      <scheme val="minor"/>
    </font>
    <font>
      <sz val="10"/>
      <name val="Arial"/>
      <family val="2"/>
    </font>
    <font>
      <b/>
      <sz val="20"/>
      <color indexed="8"/>
      <name val="Arial"/>
      <family val="2"/>
    </font>
    <font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65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3" fillId="0" borderId="0" applyFill="0" applyProtection="0"/>
    <xf numFmtId="0" fontId="3" fillId="0" borderId="0" applyFill="0" applyProtection="0"/>
    <xf numFmtId="0" fontId="3" fillId="0" borderId="0" applyFill="0" applyProtection="0"/>
    <xf numFmtId="165" fontId="3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36">
    <xf numFmtId="0" fontId="0" fillId="0" borderId="0" xfId="0"/>
    <xf numFmtId="0" fontId="9" fillId="3" borderId="22" xfId="7" applyFont="1" applyFill="1" applyBorder="1" applyAlignment="1" applyProtection="1">
      <alignment horizontal="center" vertical="center" wrapText="1"/>
    </xf>
    <xf numFmtId="0" fontId="9" fillId="3" borderId="23" xfId="7" applyFont="1" applyFill="1" applyBorder="1" applyAlignment="1" applyProtection="1">
      <alignment horizontal="center" vertical="center" wrapText="1"/>
    </xf>
    <xf numFmtId="0" fontId="9" fillId="3" borderId="23" xfId="5" applyFont="1" applyFill="1" applyBorder="1" applyAlignment="1">
      <alignment horizontal="center" vertical="center" wrapText="1"/>
    </xf>
    <xf numFmtId="169" fontId="9" fillId="3" borderId="23" xfId="5" applyNumberFormat="1" applyFont="1" applyFill="1" applyBorder="1" applyAlignment="1">
      <alignment horizontal="center" vertical="center" wrapText="1"/>
    </xf>
    <xf numFmtId="166" fontId="9" fillId="3" borderId="23" xfId="1" applyNumberFormat="1" applyFont="1" applyFill="1" applyBorder="1" applyAlignment="1">
      <alignment horizontal="center" vertical="center" wrapText="1"/>
    </xf>
    <xf numFmtId="0" fontId="9" fillId="3" borderId="25" xfId="7" applyFont="1" applyFill="1" applyBorder="1" applyAlignment="1" applyProtection="1">
      <alignment horizontal="center" vertical="center" wrapText="1"/>
    </xf>
    <xf numFmtId="168" fontId="10" fillId="6" borderId="22" xfId="9" applyNumberFormat="1" applyFont="1" applyFill="1" applyBorder="1" applyAlignment="1">
      <alignment horizontal="center" vertical="center" wrapText="1"/>
    </xf>
    <xf numFmtId="168" fontId="10" fillId="6" borderId="23" xfId="9" applyNumberFormat="1" applyFont="1" applyFill="1" applyBorder="1" applyAlignment="1">
      <alignment horizontal="center" vertical="center" wrapText="1"/>
    </xf>
    <xf numFmtId="1" fontId="11" fillId="7" borderId="23" xfId="5" applyNumberFormat="1" applyFont="1" applyFill="1" applyBorder="1" applyAlignment="1">
      <alignment horizontal="center" vertical="center" wrapText="1"/>
    </xf>
    <xf numFmtId="9" fontId="10" fillId="5" borderId="23" xfId="5" applyNumberFormat="1" applyFont="1" applyFill="1" applyBorder="1" applyAlignment="1">
      <alignment horizontal="center" vertical="center" wrapText="1"/>
    </xf>
    <xf numFmtId="1" fontId="10" fillId="5" borderId="25" xfId="5" applyNumberFormat="1" applyFont="1" applyFill="1" applyBorder="1" applyAlignment="1">
      <alignment horizontal="center" vertical="center" wrapText="1"/>
    </xf>
    <xf numFmtId="168" fontId="10" fillId="5" borderId="25" xfId="9" applyNumberFormat="1" applyFont="1" applyFill="1" applyBorder="1" applyAlignment="1">
      <alignment horizontal="center" vertical="center" wrapText="1"/>
    </xf>
    <xf numFmtId="168" fontId="10" fillId="3" borderId="24" xfId="9" applyNumberFormat="1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center" vertical="center"/>
    </xf>
    <xf numFmtId="14" fontId="15" fillId="4" borderId="8" xfId="0" applyNumberFormat="1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/>
    </xf>
    <xf numFmtId="0" fontId="0" fillId="9" borderId="0" xfId="0" applyFill="1" applyAlignment="1">
      <alignment vertical="center"/>
    </xf>
    <xf numFmtId="0" fontId="5" fillId="9" borderId="0" xfId="4" applyFont="1" applyFill="1" applyBorder="1" applyAlignment="1">
      <alignment vertical="center"/>
    </xf>
    <xf numFmtId="0" fontId="4" fillId="9" borderId="0" xfId="5" applyFont="1" applyFill="1" applyBorder="1" applyAlignment="1">
      <alignment horizontal="center" vertical="center" wrapText="1"/>
    </xf>
    <xf numFmtId="166" fontId="1" fillId="9" borderId="0" xfId="1" applyNumberFormat="1" applyFont="1" applyFill="1" applyAlignment="1">
      <alignment vertical="center"/>
    </xf>
    <xf numFmtId="0" fontId="0" fillId="9" borderId="0" xfId="0" applyFill="1" applyAlignment="1">
      <alignment horizontal="justify" vertical="center"/>
    </xf>
    <xf numFmtId="167" fontId="7" fillId="9" borderId="0" xfId="4" applyNumberFormat="1" applyFont="1" applyFill="1" applyBorder="1" applyAlignment="1" applyProtection="1">
      <alignment horizontal="center" vertical="center"/>
    </xf>
    <xf numFmtId="0" fontId="2" fillId="9" borderId="15" xfId="0" applyFont="1" applyFill="1" applyBorder="1" applyAlignment="1">
      <alignment horizontal="justify" vertical="center" wrapText="1"/>
    </xf>
    <xf numFmtId="167" fontId="7" fillId="9" borderId="0" xfId="4" applyNumberFormat="1" applyFont="1" applyFill="1" applyBorder="1" applyAlignment="1" applyProtection="1">
      <alignment vertical="center"/>
    </xf>
    <xf numFmtId="0" fontId="0" fillId="9" borderId="15" xfId="0" applyFill="1" applyBorder="1" applyAlignment="1">
      <alignment vertical="center"/>
    </xf>
    <xf numFmtId="0" fontId="0" fillId="9" borderId="8" xfId="0" applyFill="1" applyBorder="1" applyAlignment="1">
      <alignment vertical="center"/>
    </xf>
    <xf numFmtId="0" fontId="0" fillId="9" borderId="16" xfId="0" applyFill="1" applyBorder="1" applyAlignment="1">
      <alignment vertical="center"/>
    </xf>
    <xf numFmtId="171" fontId="7" fillId="9" borderId="0" xfId="1" applyNumberFormat="1" applyFont="1" applyFill="1" applyBorder="1" applyAlignment="1" applyProtection="1">
      <alignment horizontal="left" vertical="center"/>
    </xf>
    <xf numFmtId="9" fontId="0" fillId="9" borderId="15" xfId="2" applyFont="1" applyFill="1" applyBorder="1" applyAlignment="1">
      <alignment vertical="center"/>
    </xf>
    <xf numFmtId="3" fontId="0" fillId="9" borderId="8" xfId="0" applyNumberFormat="1" applyFill="1" applyBorder="1" applyAlignment="1">
      <alignment vertical="center"/>
    </xf>
    <xf numFmtId="3" fontId="0" fillId="9" borderId="16" xfId="0" applyNumberFormat="1" applyFill="1" applyBorder="1" applyAlignment="1">
      <alignment vertical="center"/>
    </xf>
    <xf numFmtId="9" fontId="7" fillId="9" borderId="0" xfId="2" applyFont="1" applyFill="1" applyBorder="1" applyAlignment="1" applyProtection="1">
      <alignment horizontal="right" vertical="center"/>
    </xf>
    <xf numFmtId="172" fontId="7" fillId="9" borderId="0" xfId="1" applyNumberFormat="1" applyFont="1" applyFill="1" applyBorder="1" applyAlignment="1" applyProtection="1">
      <alignment horizontal="left" vertical="center"/>
    </xf>
    <xf numFmtId="10" fontId="0" fillId="9" borderId="15" xfId="2" applyNumberFormat="1" applyFont="1" applyFill="1" applyBorder="1" applyAlignment="1">
      <alignment vertical="center"/>
    </xf>
    <xf numFmtId="9" fontId="0" fillId="9" borderId="17" xfId="2" applyFont="1" applyFill="1" applyBorder="1" applyAlignment="1">
      <alignment vertical="center"/>
    </xf>
    <xf numFmtId="3" fontId="0" fillId="9" borderId="18" xfId="0" applyNumberFormat="1" applyFill="1" applyBorder="1" applyAlignment="1">
      <alignment vertical="center"/>
    </xf>
    <xf numFmtId="3" fontId="0" fillId="9" borderId="19" xfId="0" applyNumberFormat="1" applyFill="1" applyBorder="1" applyAlignment="1">
      <alignment vertical="center"/>
    </xf>
    <xf numFmtId="0" fontId="0" fillId="9" borderId="0" xfId="0" applyFill="1" applyBorder="1" applyAlignment="1">
      <alignment vertical="center"/>
    </xf>
    <xf numFmtId="0" fontId="0" fillId="9" borderId="0" xfId="0" applyFill="1" applyAlignment="1">
      <alignment horizontal="right" vertical="center"/>
    </xf>
    <xf numFmtId="3" fontId="0" fillId="9" borderId="0" xfId="0" applyNumberFormat="1" applyFill="1" applyAlignment="1">
      <alignment horizontal="right" vertical="center"/>
    </xf>
    <xf numFmtId="1" fontId="0" fillId="9" borderId="21" xfId="0" applyNumberFormat="1" applyFill="1" applyBorder="1" applyAlignment="1">
      <alignment vertical="center"/>
    </xf>
    <xf numFmtId="1" fontId="0" fillId="9" borderId="9" xfId="0" applyNumberFormat="1" applyFill="1" applyBorder="1" applyAlignment="1">
      <alignment vertical="center"/>
    </xf>
    <xf numFmtId="0" fontId="0" fillId="9" borderId="9" xfId="0" applyFill="1" applyBorder="1" applyAlignment="1">
      <alignment vertical="center"/>
    </xf>
    <xf numFmtId="1" fontId="12" fillId="9" borderId="21" xfId="0" applyNumberFormat="1" applyFont="1" applyFill="1" applyBorder="1" applyAlignment="1">
      <alignment vertical="center"/>
    </xf>
    <xf numFmtId="170" fontId="12" fillId="9" borderId="20" xfId="0" applyNumberFormat="1" applyFont="1" applyFill="1" applyBorder="1" applyAlignment="1">
      <alignment vertical="center"/>
    </xf>
    <xf numFmtId="1" fontId="8" fillId="9" borderId="21" xfId="0" applyNumberFormat="1" applyFont="1" applyFill="1" applyBorder="1" applyAlignment="1">
      <alignment vertical="center"/>
    </xf>
    <xf numFmtId="170" fontId="12" fillId="9" borderId="9" xfId="0" applyNumberFormat="1" applyFont="1" applyFill="1" applyBorder="1" applyAlignment="1">
      <alignment vertical="center"/>
    </xf>
    <xf numFmtId="1" fontId="8" fillId="9" borderId="20" xfId="0" applyNumberFormat="1" applyFont="1" applyFill="1" applyBorder="1" applyAlignment="1">
      <alignment vertical="center"/>
    </xf>
    <xf numFmtId="10" fontId="8" fillId="9" borderId="21" xfId="0" applyNumberFormat="1" applyFont="1" applyFill="1" applyBorder="1" applyAlignment="1">
      <alignment vertical="center"/>
    </xf>
    <xf numFmtId="1" fontId="0" fillId="9" borderId="15" xfId="0" applyNumberFormat="1" applyFill="1" applyBorder="1" applyAlignment="1">
      <alignment vertical="center"/>
    </xf>
    <xf numFmtId="1" fontId="0" fillId="9" borderId="8" xfId="0" applyNumberFormat="1" applyFill="1" applyBorder="1" applyAlignment="1">
      <alignment vertical="center"/>
    </xf>
    <xf numFmtId="1" fontId="12" fillId="9" borderId="15" xfId="0" applyNumberFormat="1" applyFont="1" applyFill="1" applyBorder="1" applyAlignment="1">
      <alignment vertical="center"/>
    </xf>
    <xf numFmtId="170" fontId="12" fillId="9" borderId="16" xfId="0" applyNumberFormat="1" applyFont="1" applyFill="1" applyBorder="1" applyAlignment="1">
      <alignment vertical="center"/>
    </xf>
    <xf numFmtId="1" fontId="8" fillId="9" borderId="15" xfId="0" applyNumberFormat="1" applyFont="1" applyFill="1" applyBorder="1" applyAlignment="1">
      <alignment vertical="center"/>
    </xf>
    <xf numFmtId="170" fontId="12" fillId="9" borderId="8" xfId="0" applyNumberFormat="1" applyFont="1" applyFill="1" applyBorder="1" applyAlignment="1">
      <alignment vertical="center"/>
    </xf>
    <xf numFmtId="1" fontId="8" fillId="9" borderId="16" xfId="0" applyNumberFormat="1" applyFont="1" applyFill="1" applyBorder="1" applyAlignment="1">
      <alignment vertical="center"/>
    </xf>
    <xf numFmtId="10" fontId="8" fillId="9" borderId="15" xfId="0" applyNumberFormat="1" applyFont="1" applyFill="1" applyBorder="1" applyAlignment="1">
      <alignment vertical="center"/>
    </xf>
    <xf numFmtId="166" fontId="0" fillId="9" borderId="8" xfId="1" applyNumberFormat="1" applyFont="1" applyFill="1" applyBorder="1" applyAlignment="1">
      <alignment vertical="center"/>
    </xf>
    <xf numFmtId="0" fontId="8" fillId="9" borderId="8" xfId="0" applyFont="1" applyFill="1" applyBorder="1" applyAlignment="1">
      <alignment vertical="center"/>
    </xf>
    <xf numFmtId="1" fontId="0" fillId="9" borderId="17" xfId="0" applyNumberFormat="1" applyFill="1" applyBorder="1" applyAlignment="1">
      <alignment vertical="center"/>
    </xf>
    <xf numFmtId="1" fontId="0" fillId="9" borderId="18" xfId="0" applyNumberFormat="1" applyFill="1" applyBorder="1" applyAlignment="1">
      <alignment vertical="center"/>
    </xf>
    <xf numFmtId="0" fontId="0" fillId="9" borderId="18" xfId="0" applyFill="1" applyBorder="1" applyAlignment="1">
      <alignment vertical="center"/>
    </xf>
    <xf numFmtId="1" fontId="12" fillId="9" borderId="17" xfId="0" applyNumberFormat="1" applyFont="1" applyFill="1" applyBorder="1" applyAlignment="1">
      <alignment vertical="center"/>
    </xf>
    <xf numFmtId="170" fontId="12" fillId="9" borderId="19" xfId="0" applyNumberFormat="1" applyFont="1" applyFill="1" applyBorder="1" applyAlignment="1">
      <alignment vertical="center"/>
    </xf>
    <xf numFmtId="1" fontId="8" fillId="9" borderId="17" xfId="0" applyNumberFormat="1" applyFont="1" applyFill="1" applyBorder="1" applyAlignment="1">
      <alignment vertical="center"/>
    </xf>
    <xf numFmtId="170" fontId="12" fillId="9" borderId="18" xfId="0" applyNumberFormat="1" applyFont="1" applyFill="1" applyBorder="1" applyAlignment="1">
      <alignment vertical="center"/>
    </xf>
    <xf numFmtId="1" fontId="8" fillId="9" borderId="19" xfId="0" applyNumberFormat="1" applyFont="1" applyFill="1" applyBorder="1" applyAlignment="1">
      <alignment vertical="center"/>
    </xf>
    <xf numFmtId="10" fontId="8" fillId="9" borderId="17" xfId="0" applyNumberFormat="1" applyFont="1" applyFill="1" applyBorder="1" applyAlignment="1">
      <alignment vertical="center"/>
    </xf>
    <xf numFmtId="0" fontId="2" fillId="9" borderId="0" xfId="0" applyFont="1" applyFill="1" applyAlignment="1">
      <alignment vertical="center"/>
    </xf>
    <xf numFmtId="168" fontId="0" fillId="9" borderId="0" xfId="0" applyNumberFormat="1" applyFill="1" applyAlignment="1">
      <alignment vertical="center"/>
    </xf>
    <xf numFmtId="170" fontId="0" fillId="9" borderId="0" xfId="0" applyNumberFormat="1" applyFill="1" applyAlignment="1">
      <alignment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1" fontId="11" fillId="6" borderId="1" xfId="5" applyNumberFormat="1" applyFont="1" applyFill="1" applyBorder="1" applyAlignment="1">
      <alignment horizontal="center" vertical="center" wrapText="1"/>
    </xf>
    <xf numFmtId="1" fontId="11" fillId="6" borderId="10" xfId="5" applyNumberFormat="1" applyFont="1" applyFill="1" applyBorder="1" applyAlignment="1">
      <alignment horizontal="center" vertical="center" wrapText="1"/>
    </xf>
    <xf numFmtId="1" fontId="11" fillId="7" borderId="5" xfId="5" applyNumberFormat="1" applyFont="1" applyFill="1" applyBorder="1" applyAlignment="1">
      <alignment horizontal="center" vertical="center" wrapText="1"/>
    </xf>
    <xf numFmtId="1" fontId="11" fillId="7" borderId="7" xfId="5" applyNumberFormat="1" applyFont="1" applyFill="1" applyBorder="1" applyAlignment="1">
      <alignment horizontal="center" vertical="center" wrapText="1"/>
    </xf>
    <xf numFmtId="0" fontId="6" fillId="2" borderId="15" xfId="4" applyFont="1" applyFill="1" applyBorder="1" applyAlignment="1">
      <alignment horizontal="justify" vertical="center" wrapText="1"/>
    </xf>
    <xf numFmtId="0" fontId="6" fillId="2" borderId="8" xfId="4" applyFont="1" applyFill="1" applyBorder="1" applyAlignment="1">
      <alignment horizontal="justify" vertical="center" wrapText="1"/>
    </xf>
    <xf numFmtId="0" fontId="6" fillId="2" borderId="16" xfId="4" applyFont="1" applyFill="1" applyBorder="1" applyAlignment="1">
      <alignment horizontal="justify" vertical="center" wrapText="1"/>
    </xf>
    <xf numFmtId="0" fontId="9" fillId="3" borderId="5" xfId="7" applyFont="1" applyFill="1" applyBorder="1" applyAlignment="1" applyProtection="1">
      <alignment horizontal="center" vertical="center" wrapText="1"/>
    </xf>
    <xf numFmtId="0" fontId="9" fillId="3" borderId="6" xfId="7" applyFont="1" applyFill="1" applyBorder="1" applyAlignment="1" applyProtection="1">
      <alignment horizontal="center" vertical="center" wrapText="1"/>
    </xf>
    <xf numFmtId="0" fontId="4" fillId="9" borderId="12" xfId="4" applyFont="1" applyFill="1" applyBorder="1" applyAlignment="1" applyProtection="1">
      <alignment horizontal="center" vertical="center"/>
    </xf>
    <xf numFmtId="0" fontId="4" fillId="9" borderId="13" xfId="4" applyFont="1" applyFill="1" applyBorder="1" applyAlignment="1" applyProtection="1">
      <alignment horizontal="center" vertical="center"/>
    </xf>
    <xf numFmtId="0" fontId="4" fillId="9" borderId="28" xfId="4" applyFont="1" applyFill="1" applyBorder="1" applyAlignment="1" applyProtection="1">
      <alignment horizontal="center" vertical="center"/>
    </xf>
    <xf numFmtId="0" fontId="4" fillId="9" borderId="14" xfId="4" applyFont="1" applyFill="1" applyBorder="1" applyAlignment="1" applyProtection="1">
      <alignment horizontal="center" vertical="center"/>
    </xf>
    <xf numFmtId="0" fontId="4" fillId="9" borderId="15" xfId="4" applyFont="1" applyFill="1" applyBorder="1" applyAlignment="1" applyProtection="1">
      <alignment horizontal="center" vertical="center"/>
    </xf>
    <xf numFmtId="0" fontId="4" fillId="9" borderId="8" xfId="4" applyFont="1" applyFill="1" applyBorder="1" applyAlignment="1" applyProtection="1">
      <alignment horizontal="center" vertical="center"/>
    </xf>
    <xf numFmtId="0" fontId="4" fillId="9" borderId="26" xfId="4" applyFont="1" applyFill="1" applyBorder="1" applyAlignment="1" applyProtection="1">
      <alignment horizontal="center" vertical="center"/>
    </xf>
    <xf numFmtId="0" fontId="4" fillId="9" borderId="16" xfId="4" applyFont="1" applyFill="1" applyBorder="1" applyAlignment="1" applyProtection="1">
      <alignment horizontal="center" vertical="center"/>
    </xf>
    <xf numFmtId="0" fontId="4" fillId="9" borderId="17" xfId="4" applyFont="1" applyFill="1" applyBorder="1" applyAlignment="1" applyProtection="1">
      <alignment horizontal="center" vertical="center"/>
    </xf>
    <xf numFmtId="0" fontId="4" fillId="9" borderId="18" xfId="4" applyFont="1" applyFill="1" applyBorder="1" applyAlignment="1" applyProtection="1">
      <alignment horizontal="center" vertical="center"/>
    </xf>
    <xf numFmtId="0" fontId="4" fillId="9" borderId="27" xfId="4" applyFont="1" applyFill="1" applyBorder="1" applyAlignment="1" applyProtection="1">
      <alignment horizontal="center" vertical="center"/>
    </xf>
    <xf numFmtId="0" fontId="4" fillId="9" borderId="19" xfId="4" applyFont="1" applyFill="1" applyBorder="1" applyAlignment="1" applyProtection="1">
      <alignment horizontal="center" vertical="center"/>
    </xf>
    <xf numFmtId="0" fontId="6" fillId="2" borderId="5" xfId="4" applyFont="1" applyFill="1" applyBorder="1" applyAlignment="1">
      <alignment horizontal="left" vertical="center" wrapText="1"/>
    </xf>
    <xf numFmtId="0" fontId="6" fillId="2" borderId="6" xfId="4" applyFont="1" applyFill="1" applyBorder="1" applyAlignment="1">
      <alignment horizontal="left" vertical="center" wrapText="1"/>
    </xf>
    <xf numFmtId="167" fontId="7" fillId="9" borderId="17" xfId="4" applyNumberFormat="1" applyFont="1" applyFill="1" applyBorder="1" applyAlignment="1" applyProtection="1">
      <alignment horizontal="center" vertical="center"/>
    </xf>
    <xf numFmtId="167" fontId="7" fillId="9" borderId="18" xfId="4" applyNumberFormat="1" applyFont="1" applyFill="1" applyBorder="1" applyAlignment="1" applyProtection="1">
      <alignment horizontal="center" vertical="center"/>
    </xf>
    <xf numFmtId="167" fontId="7" fillId="9" borderId="19" xfId="4" applyNumberFormat="1" applyFont="1" applyFill="1" applyBorder="1" applyAlignment="1" applyProtection="1">
      <alignment horizontal="center" vertical="center"/>
    </xf>
    <xf numFmtId="167" fontId="7" fillId="9" borderId="12" xfId="4" applyNumberFormat="1" applyFont="1" applyFill="1" applyBorder="1" applyAlignment="1" applyProtection="1">
      <alignment horizontal="center" vertical="center"/>
    </xf>
    <xf numFmtId="167" fontId="7" fillId="9" borderId="13" xfId="4" applyNumberFormat="1" applyFont="1" applyFill="1" applyBorder="1" applyAlignment="1" applyProtection="1">
      <alignment horizontal="center" vertical="center"/>
    </xf>
    <xf numFmtId="167" fontId="7" fillId="9" borderId="14" xfId="4" applyNumberFormat="1" applyFont="1" applyFill="1" applyBorder="1" applyAlignment="1" applyProtection="1">
      <alignment horizontal="center" vertical="center"/>
    </xf>
    <xf numFmtId="167" fontId="7" fillId="9" borderId="15" xfId="4" applyNumberFormat="1" applyFont="1" applyFill="1" applyBorder="1" applyAlignment="1" applyProtection="1">
      <alignment horizontal="center" vertical="center"/>
    </xf>
    <xf numFmtId="167" fontId="7" fillId="9" borderId="8" xfId="4" applyNumberFormat="1" applyFont="1" applyFill="1" applyBorder="1" applyAlignment="1" applyProtection="1">
      <alignment horizontal="center" vertical="center"/>
    </xf>
    <xf numFmtId="167" fontId="7" fillId="9" borderId="16" xfId="4" applyNumberFormat="1" applyFont="1" applyFill="1" applyBorder="1" applyAlignment="1" applyProtection="1">
      <alignment horizontal="center" vertical="center"/>
    </xf>
    <xf numFmtId="0" fontId="6" fillId="2" borderId="12" xfId="4" applyFont="1" applyFill="1" applyBorder="1" applyAlignment="1">
      <alignment horizontal="justify" vertical="center" wrapText="1"/>
    </xf>
    <xf numFmtId="0" fontId="6" fillId="2" borderId="13" xfId="4" applyFont="1" applyFill="1" applyBorder="1" applyAlignment="1">
      <alignment horizontal="justify" vertical="center" wrapText="1"/>
    </xf>
    <xf numFmtId="0" fontId="6" fillId="2" borderId="14" xfId="4" applyFont="1" applyFill="1" applyBorder="1" applyAlignment="1">
      <alignment horizontal="justify" vertical="center" wrapText="1"/>
    </xf>
    <xf numFmtId="0" fontId="0" fillId="9" borderId="30" xfId="0" applyFill="1" applyBorder="1" applyAlignment="1">
      <alignment horizontal="center" vertical="center"/>
    </xf>
    <xf numFmtId="0" fontId="0" fillId="9" borderId="14" xfId="0" applyFill="1" applyBorder="1" applyAlignment="1">
      <alignment horizontal="center" vertical="center"/>
    </xf>
    <xf numFmtId="0" fontId="0" fillId="9" borderId="31" xfId="0" applyFill="1" applyBorder="1" applyAlignment="1">
      <alignment horizontal="center" vertical="center"/>
    </xf>
    <xf numFmtId="0" fontId="0" fillId="9" borderId="16" xfId="0" applyFill="1" applyBorder="1" applyAlignment="1">
      <alignment horizontal="center" vertical="center"/>
    </xf>
    <xf numFmtId="0" fontId="14" fillId="9" borderId="1" xfId="4" applyFont="1" applyFill="1" applyBorder="1" applyAlignment="1" applyProtection="1">
      <alignment horizontal="center" vertical="center"/>
    </xf>
    <xf numFmtId="0" fontId="14" fillId="9" borderId="10" xfId="4" applyFont="1" applyFill="1" applyBorder="1" applyAlignment="1" applyProtection="1">
      <alignment horizontal="center" vertical="center"/>
    </xf>
    <xf numFmtId="0" fontId="14" fillId="9" borderId="34" xfId="4" applyFont="1" applyFill="1" applyBorder="1" applyAlignment="1" applyProtection="1">
      <alignment horizontal="center" vertical="center"/>
    </xf>
    <xf numFmtId="0" fontId="14" fillId="9" borderId="35" xfId="4" applyFont="1" applyFill="1" applyBorder="1" applyAlignment="1" applyProtection="1">
      <alignment horizontal="center" vertical="center"/>
    </xf>
    <xf numFmtId="0" fontId="14" fillId="9" borderId="0" xfId="4" applyFont="1" applyFill="1" applyBorder="1" applyAlignment="1" applyProtection="1">
      <alignment horizontal="center" vertical="center"/>
    </xf>
    <xf numFmtId="0" fontId="14" fillId="9" borderId="36" xfId="4" applyFont="1" applyFill="1" applyBorder="1" applyAlignment="1" applyProtection="1">
      <alignment horizontal="center" vertical="center"/>
    </xf>
    <xf numFmtId="0" fontId="14" fillId="9" borderId="37" xfId="4" applyFont="1" applyFill="1" applyBorder="1" applyAlignment="1" applyProtection="1">
      <alignment horizontal="center" vertical="center"/>
    </xf>
    <xf numFmtId="0" fontId="14" fillId="9" borderId="11" xfId="4" applyFont="1" applyFill="1" applyBorder="1" applyAlignment="1" applyProtection="1">
      <alignment horizontal="center" vertical="center"/>
    </xf>
    <xf numFmtId="0" fontId="14" fillId="9" borderId="38" xfId="4" applyFont="1" applyFill="1" applyBorder="1" applyAlignment="1" applyProtection="1">
      <alignment horizontal="center" vertical="center"/>
    </xf>
    <xf numFmtId="0" fontId="6" fillId="2" borderId="17" xfId="4" applyFont="1" applyFill="1" applyBorder="1" applyAlignment="1">
      <alignment horizontal="justify" vertical="center" wrapText="1"/>
    </xf>
    <xf numFmtId="0" fontId="6" fillId="2" borderId="18" xfId="4" applyFont="1" applyFill="1" applyBorder="1" applyAlignment="1">
      <alignment horizontal="justify" vertical="center" wrapText="1"/>
    </xf>
    <xf numFmtId="0" fontId="6" fillId="2" borderId="19" xfId="4" applyFont="1" applyFill="1" applyBorder="1" applyAlignment="1">
      <alignment horizontal="justify" vertical="center" wrapText="1"/>
    </xf>
    <xf numFmtId="0" fontId="0" fillId="9" borderId="32" xfId="0" applyFill="1" applyBorder="1" applyAlignment="1">
      <alignment horizontal="center" vertical="center"/>
    </xf>
    <xf numFmtId="0" fontId="0" fillId="9" borderId="19" xfId="0" applyFill="1" applyBorder="1" applyAlignment="1">
      <alignment horizontal="center" vertical="center"/>
    </xf>
    <xf numFmtId="0" fontId="2" fillId="9" borderId="26" xfId="0" applyFont="1" applyFill="1" applyBorder="1" applyAlignment="1">
      <alignment horizontal="center" vertical="center"/>
    </xf>
    <xf numFmtId="0" fontId="2" fillId="9" borderId="4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2" fillId="8" borderId="29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6" fillId="2" borderId="5" xfId="4" applyFont="1" applyFill="1" applyBorder="1" applyAlignment="1">
      <alignment horizontal="center" vertical="center" wrapText="1"/>
    </xf>
    <xf numFmtId="0" fontId="6" fillId="2" borderId="6" xfId="4" applyFont="1" applyFill="1" applyBorder="1" applyAlignment="1">
      <alignment horizontal="center" vertical="center" wrapText="1"/>
    </xf>
    <xf numFmtId="0" fontId="6" fillId="2" borderId="33" xfId="4" applyFont="1" applyFill="1" applyBorder="1" applyAlignment="1">
      <alignment horizontal="center" vertical="center" wrapText="1"/>
    </xf>
  </cellXfs>
  <cellStyles count="10">
    <cellStyle name="Millares" xfId="1" builtinId="3"/>
    <cellStyle name="Millares 2" xfId="8"/>
    <cellStyle name="Moneda" xfId="9" builtinId="4"/>
    <cellStyle name="Moneda 2" xfId="3"/>
    <cellStyle name="Normal" xfId="0" builtinId="0"/>
    <cellStyle name="Normal 2 2" xfId="7"/>
    <cellStyle name="Normal 3 2" xfId="6"/>
    <cellStyle name="Normal_Hoja1" xfId="4"/>
    <cellStyle name="Normal_Hoja1_1" xfId="5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479424</xdr:colOff>
      <xdr:row>0</xdr:row>
      <xdr:rowOff>161925</xdr:rowOff>
    </xdr:from>
    <xdr:to>
      <xdr:col>4</xdr:col>
      <xdr:colOff>206375</xdr:colOff>
      <xdr:row>2</xdr:row>
      <xdr:rowOff>206375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9424" y="161925"/>
          <a:ext cx="2663826" cy="774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4"/>
  <sheetViews>
    <sheetView tabSelected="1" view="pageBreakPreview" zoomScale="60" zoomScaleNormal="40" workbookViewId="0">
      <selection activeCell="H9" sqref="H9"/>
    </sheetView>
  </sheetViews>
  <sheetFormatPr baseColWidth="10" defaultRowHeight="15" x14ac:dyDescent="0.25"/>
  <cols>
    <col min="1" max="1" width="11.42578125" style="17"/>
    <col min="2" max="2" width="16" style="17" customWidth="1"/>
    <col min="3" max="3" width="9.140625" style="17" customWidth="1"/>
    <col min="4" max="4" width="7.5703125" style="17" bestFit="1" customWidth="1"/>
    <col min="5" max="8" width="11.42578125" style="17"/>
    <col min="9" max="9" width="14.140625" style="17" customWidth="1"/>
    <col min="10" max="10" width="11.42578125" style="17"/>
    <col min="11" max="11" width="10" style="17" bestFit="1" customWidth="1"/>
    <col min="12" max="13" width="10" style="17" customWidth="1"/>
    <col min="14" max="14" width="26.140625" style="17" customWidth="1"/>
    <col min="15" max="15" width="19.85546875" style="17" customWidth="1"/>
    <col min="16" max="16" width="13.42578125" style="17" customWidth="1"/>
    <col min="17" max="17" width="11.5703125" style="17" bestFit="1" customWidth="1"/>
    <col min="18" max="18" width="13" style="17" customWidth="1"/>
    <col min="19" max="19" width="12" style="17" bestFit="1" customWidth="1"/>
    <col min="20" max="20" width="9.140625" style="17" customWidth="1"/>
    <col min="21" max="21" width="9.7109375" style="17" bestFit="1" customWidth="1"/>
    <col min="22" max="22" width="8.7109375" style="17" bestFit="1" customWidth="1"/>
    <col min="23" max="23" width="14.85546875" style="17" customWidth="1"/>
    <col min="24" max="16384" width="11.42578125" style="17"/>
  </cols>
  <sheetData>
    <row r="1" spans="1:23" ht="33" customHeight="1" x14ac:dyDescent="0.25">
      <c r="A1" s="84"/>
      <c r="B1" s="85"/>
      <c r="C1" s="86"/>
      <c r="D1" s="86"/>
      <c r="E1" s="87"/>
      <c r="F1" s="114" t="s">
        <v>47</v>
      </c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6"/>
    </row>
    <row r="2" spans="1:23" ht="24.75" customHeight="1" x14ac:dyDescent="0.25">
      <c r="A2" s="88"/>
      <c r="B2" s="89"/>
      <c r="C2" s="90"/>
      <c r="D2" s="90"/>
      <c r="E2" s="91"/>
      <c r="F2" s="117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9"/>
    </row>
    <row r="3" spans="1:23" ht="30" customHeight="1" thickBot="1" x14ac:dyDescent="0.3">
      <c r="A3" s="92"/>
      <c r="B3" s="93"/>
      <c r="C3" s="94"/>
      <c r="D3" s="94"/>
      <c r="E3" s="95"/>
      <c r="F3" s="120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2"/>
    </row>
    <row r="4" spans="1:23" ht="16.5" thickBot="1" x14ac:dyDescent="0.3">
      <c r="A4" s="18"/>
      <c r="O4" s="19"/>
      <c r="Q4" s="20"/>
      <c r="R4" s="21"/>
    </row>
    <row r="5" spans="1:23" ht="16.5" customHeight="1" thickBot="1" x14ac:dyDescent="0.3">
      <c r="A5" s="18"/>
      <c r="E5" s="22"/>
      <c r="F5" s="22"/>
      <c r="G5" s="22"/>
      <c r="H5" s="22"/>
      <c r="I5" s="133" t="s">
        <v>46</v>
      </c>
      <c r="J5" s="134"/>
      <c r="K5" s="134"/>
      <c r="L5" s="134"/>
      <c r="M5" s="135"/>
      <c r="O5" s="19"/>
      <c r="Q5" s="130" t="s">
        <v>33</v>
      </c>
      <c r="R5" s="131"/>
      <c r="S5" s="132"/>
    </row>
    <row r="6" spans="1:23" ht="46.5" customHeight="1" thickBot="1" x14ac:dyDescent="0.3">
      <c r="A6" s="96" t="s">
        <v>0</v>
      </c>
      <c r="B6" s="97"/>
      <c r="C6" s="101"/>
      <c r="D6" s="102"/>
      <c r="E6" s="103"/>
      <c r="F6" s="22"/>
      <c r="G6" s="22"/>
      <c r="H6" s="22"/>
      <c r="I6" s="107" t="s">
        <v>28</v>
      </c>
      <c r="J6" s="108"/>
      <c r="K6" s="109"/>
      <c r="L6" s="110">
        <v>0</v>
      </c>
      <c r="M6" s="111"/>
      <c r="Q6" s="23" t="s">
        <v>32</v>
      </c>
      <c r="R6" s="128" t="s">
        <v>17</v>
      </c>
      <c r="S6" s="129"/>
      <c r="T6" s="24"/>
      <c r="U6" s="21"/>
    </row>
    <row r="7" spans="1:23" ht="15.75" customHeight="1" thickBot="1" x14ac:dyDescent="0.3">
      <c r="A7" s="96" t="s">
        <v>1</v>
      </c>
      <c r="B7" s="97"/>
      <c r="C7" s="104"/>
      <c r="D7" s="105"/>
      <c r="E7" s="106"/>
      <c r="F7" s="22"/>
      <c r="G7" s="22"/>
      <c r="H7" s="22"/>
      <c r="I7" s="79" t="s">
        <v>17</v>
      </c>
      <c r="J7" s="80"/>
      <c r="K7" s="81"/>
      <c r="L7" s="112">
        <v>0</v>
      </c>
      <c r="M7" s="113" t="e">
        <f>#REF!</f>
        <v>#REF!</v>
      </c>
      <c r="Q7" s="25"/>
      <c r="R7" s="26" t="s">
        <v>29</v>
      </c>
      <c r="S7" s="27" t="s">
        <v>30</v>
      </c>
      <c r="T7" s="28"/>
      <c r="U7" s="21"/>
    </row>
    <row r="8" spans="1:23" ht="33" customHeight="1" thickBot="1" x14ac:dyDescent="0.3">
      <c r="A8" s="96" t="s">
        <v>2</v>
      </c>
      <c r="B8" s="97"/>
      <c r="C8" s="104"/>
      <c r="D8" s="105"/>
      <c r="E8" s="106"/>
      <c r="F8" s="22"/>
      <c r="G8" s="22"/>
      <c r="H8" s="22"/>
      <c r="I8" s="79" t="s">
        <v>38</v>
      </c>
      <c r="J8" s="80"/>
      <c r="K8" s="81"/>
      <c r="L8" s="112" t="e">
        <f>+L7*100/L6</f>
        <v>#DIV/0!</v>
      </c>
      <c r="M8" s="113" t="e">
        <f>+M7/M6</f>
        <v>#REF!</v>
      </c>
      <c r="Q8" s="29">
        <v>0</v>
      </c>
      <c r="R8" s="30">
        <v>0</v>
      </c>
      <c r="S8" s="31">
        <v>26000000</v>
      </c>
      <c r="T8" s="32"/>
      <c r="U8" s="21"/>
    </row>
    <row r="9" spans="1:23" ht="26.25" customHeight="1" thickBot="1" x14ac:dyDescent="0.3">
      <c r="A9" s="96" t="s">
        <v>3</v>
      </c>
      <c r="B9" s="97"/>
      <c r="C9" s="104"/>
      <c r="D9" s="105"/>
      <c r="E9" s="106"/>
      <c r="F9" s="22"/>
      <c r="G9" s="22"/>
      <c r="H9" s="22"/>
      <c r="I9" s="79" t="s">
        <v>39</v>
      </c>
      <c r="J9" s="80"/>
      <c r="K9" s="81"/>
      <c r="L9" s="112"/>
      <c r="M9" s="113"/>
      <c r="Q9" s="29">
        <v>0.01</v>
      </c>
      <c r="R9" s="30">
        <f>+S8+1</f>
        <v>26000001</v>
      </c>
      <c r="S9" s="31">
        <f>+S8*2</f>
        <v>52000000</v>
      </c>
      <c r="T9" s="33"/>
      <c r="U9" s="21"/>
    </row>
    <row r="10" spans="1:23" ht="39.75" customHeight="1" thickBot="1" x14ac:dyDescent="0.3">
      <c r="A10" s="96" t="s">
        <v>4</v>
      </c>
      <c r="B10" s="97"/>
      <c r="C10" s="98"/>
      <c r="D10" s="99"/>
      <c r="E10" s="100"/>
      <c r="F10" s="22"/>
      <c r="G10" s="22"/>
      <c r="H10" s="22"/>
      <c r="I10" s="79" t="s">
        <v>18</v>
      </c>
      <c r="J10" s="80"/>
      <c r="K10" s="81"/>
      <c r="L10" s="112"/>
      <c r="M10" s="113"/>
      <c r="Q10" s="29">
        <v>0.02</v>
      </c>
      <c r="R10" s="30">
        <f>+S9+1</f>
        <v>52000001</v>
      </c>
      <c r="S10" s="31">
        <v>78000000</v>
      </c>
    </row>
    <row r="11" spans="1:23" ht="38.25" customHeight="1" x14ac:dyDescent="0.25">
      <c r="A11" s="22"/>
      <c r="B11" s="22"/>
      <c r="C11" s="22"/>
      <c r="D11" s="22"/>
      <c r="E11" s="22"/>
      <c r="F11" s="22"/>
      <c r="G11" s="22"/>
      <c r="H11" s="22"/>
      <c r="I11" s="79" t="s">
        <v>35</v>
      </c>
      <c r="J11" s="80"/>
      <c r="K11" s="81"/>
      <c r="L11" s="112"/>
      <c r="M11" s="113"/>
      <c r="Q11" s="34">
        <v>2.2499999999999999E-2</v>
      </c>
      <c r="R11" s="30">
        <f t="shared" ref="R11:R12" si="0">+S10+1</f>
        <v>78000001</v>
      </c>
      <c r="S11" s="31">
        <v>10400000</v>
      </c>
    </row>
    <row r="12" spans="1:23" ht="39" customHeight="1" thickBot="1" x14ac:dyDescent="0.3">
      <c r="A12" s="22"/>
      <c r="B12" s="22"/>
      <c r="C12" s="22"/>
      <c r="D12" s="22"/>
      <c r="E12" s="22"/>
      <c r="F12" s="22"/>
      <c r="G12" s="22"/>
      <c r="H12" s="22"/>
      <c r="I12" s="123" t="s">
        <v>36</v>
      </c>
      <c r="J12" s="124"/>
      <c r="K12" s="125"/>
      <c r="L12" s="126"/>
      <c r="M12" s="127"/>
      <c r="Q12" s="35">
        <v>0.03</v>
      </c>
      <c r="R12" s="36">
        <f t="shared" si="0"/>
        <v>10400001</v>
      </c>
      <c r="S12" s="37" t="s">
        <v>31</v>
      </c>
    </row>
    <row r="13" spans="1:23" x14ac:dyDescent="0.25">
      <c r="K13" s="38"/>
      <c r="L13" s="38"/>
      <c r="M13" s="38"/>
    </row>
    <row r="14" spans="1:23" x14ac:dyDescent="0.25">
      <c r="A14" s="14" t="s">
        <v>48</v>
      </c>
      <c r="B14" s="15">
        <v>42940</v>
      </c>
      <c r="C14" s="16" t="s">
        <v>16</v>
      </c>
      <c r="K14" s="38"/>
      <c r="L14" s="38"/>
      <c r="M14" s="38"/>
    </row>
    <row r="15" spans="1:23" ht="15.75" thickBot="1" x14ac:dyDescent="0.3">
      <c r="A15" s="39"/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T15" s="40"/>
      <c r="U15" s="40"/>
      <c r="V15" s="40"/>
      <c r="W15" s="40"/>
    </row>
    <row r="16" spans="1:23" ht="50.25" customHeight="1" thickBot="1" x14ac:dyDescent="0.3">
      <c r="A16" s="82" t="s">
        <v>5</v>
      </c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75" t="s">
        <v>23</v>
      </c>
      <c r="Q16" s="76"/>
      <c r="R16" s="77" t="s">
        <v>24</v>
      </c>
      <c r="S16" s="78"/>
      <c r="T16" s="72" t="s">
        <v>6</v>
      </c>
      <c r="U16" s="73"/>
      <c r="V16" s="74"/>
    </row>
    <row r="17" spans="1:23" ht="60.75" thickBot="1" x14ac:dyDescent="0.3">
      <c r="A17" s="1" t="s">
        <v>7</v>
      </c>
      <c r="B17" s="2" t="s">
        <v>8</v>
      </c>
      <c r="C17" s="3" t="s">
        <v>9</v>
      </c>
      <c r="D17" s="3" t="s">
        <v>10</v>
      </c>
      <c r="E17" s="2" t="s">
        <v>37</v>
      </c>
      <c r="F17" s="4" t="s">
        <v>11</v>
      </c>
      <c r="G17" s="4" t="s">
        <v>41</v>
      </c>
      <c r="H17" s="4" t="s">
        <v>34</v>
      </c>
      <c r="I17" s="5" t="s">
        <v>42</v>
      </c>
      <c r="J17" s="4" t="s">
        <v>19</v>
      </c>
      <c r="K17" s="2" t="s">
        <v>26</v>
      </c>
      <c r="L17" s="4" t="s">
        <v>40</v>
      </c>
      <c r="M17" s="6" t="s">
        <v>14</v>
      </c>
      <c r="N17" s="4" t="s">
        <v>12</v>
      </c>
      <c r="O17" s="4" t="s">
        <v>13</v>
      </c>
      <c r="P17" s="7" t="s">
        <v>43</v>
      </c>
      <c r="Q17" s="8" t="s">
        <v>44</v>
      </c>
      <c r="R17" s="9" t="s">
        <v>20</v>
      </c>
      <c r="S17" s="9" t="s">
        <v>21</v>
      </c>
      <c r="T17" s="10" t="s">
        <v>45</v>
      </c>
      <c r="U17" s="11" t="s">
        <v>22</v>
      </c>
      <c r="V17" s="12" t="s">
        <v>15</v>
      </c>
      <c r="W17" s="13" t="s">
        <v>25</v>
      </c>
    </row>
    <row r="18" spans="1:23" x14ac:dyDescent="0.25">
      <c r="A18" s="41"/>
      <c r="B18" s="42"/>
      <c r="C18" s="42"/>
      <c r="D18" s="42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4"/>
      <c r="Q18" s="45"/>
      <c r="R18" s="46"/>
      <c r="S18" s="47"/>
      <c r="T18" s="48"/>
      <c r="U18" s="46"/>
      <c r="V18" s="48"/>
      <c r="W18" s="49"/>
    </row>
    <row r="19" spans="1:23" x14ac:dyDescent="0.25">
      <c r="A19" s="50"/>
      <c r="B19" s="51"/>
      <c r="C19" s="51"/>
      <c r="D19" s="51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52"/>
      <c r="Q19" s="53"/>
      <c r="R19" s="54"/>
      <c r="S19" s="55"/>
      <c r="T19" s="56"/>
      <c r="U19" s="54"/>
      <c r="V19" s="56"/>
      <c r="W19" s="57"/>
    </row>
    <row r="20" spans="1:23" x14ac:dyDescent="0.25">
      <c r="A20" s="50"/>
      <c r="B20" s="51"/>
      <c r="C20" s="51"/>
      <c r="D20" s="51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52"/>
      <c r="Q20" s="53"/>
      <c r="R20" s="54"/>
      <c r="S20" s="55"/>
      <c r="T20" s="56"/>
      <c r="U20" s="54"/>
      <c r="V20" s="56"/>
      <c r="W20" s="57"/>
    </row>
    <row r="21" spans="1:23" x14ac:dyDescent="0.25">
      <c r="A21" s="50"/>
      <c r="B21" s="51"/>
      <c r="C21" s="51"/>
      <c r="D21" s="51"/>
      <c r="E21" s="58"/>
      <c r="F21" s="58"/>
      <c r="G21" s="58"/>
      <c r="H21" s="58"/>
      <c r="I21" s="58"/>
      <c r="J21" s="58"/>
      <c r="K21" s="26"/>
      <c r="L21" s="26"/>
      <c r="M21" s="26"/>
      <c r="N21" s="26"/>
      <c r="O21" s="26"/>
      <c r="P21" s="52"/>
      <c r="Q21" s="53"/>
      <c r="R21" s="54"/>
      <c r="S21" s="55"/>
      <c r="T21" s="56"/>
      <c r="U21" s="54"/>
      <c r="V21" s="56"/>
      <c r="W21" s="57"/>
    </row>
    <row r="22" spans="1:23" x14ac:dyDescent="0.25">
      <c r="A22" s="50"/>
      <c r="B22" s="51"/>
      <c r="C22" s="51"/>
      <c r="D22" s="51"/>
      <c r="E22" s="58"/>
      <c r="F22" s="58"/>
      <c r="G22" s="58"/>
      <c r="H22" s="58"/>
      <c r="I22" s="58"/>
      <c r="J22" s="58"/>
      <c r="K22" s="26"/>
      <c r="L22" s="26"/>
      <c r="M22" s="26"/>
      <c r="N22" s="26"/>
      <c r="O22" s="26"/>
      <c r="P22" s="52"/>
      <c r="Q22" s="53"/>
      <c r="R22" s="54"/>
      <c r="S22" s="55"/>
      <c r="T22" s="56"/>
      <c r="U22" s="54"/>
      <c r="V22" s="56"/>
      <c r="W22" s="57"/>
    </row>
    <row r="23" spans="1:23" x14ac:dyDescent="0.25">
      <c r="A23" s="50"/>
      <c r="B23" s="51"/>
      <c r="C23" s="51"/>
      <c r="D23" s="51"/>
      <c r="E23" s="58"/>
      <c r="F23" s="58"/>
      <c r="G23" s="58"/>
      <c r="H23" s="58"/>
      <c r="I23" s="58"/>
      <c r="J23" s="58"/>
      <c r="K23" s="26"/>
      <c r="L23" s="26"/>
      <c r="M23" s="26"/>
      <c r="N23" s="26"/>
      <c r="O23" s="26"/>
      <c r="P23" s="52"/>
      <c r="Q23" s="53"/>
      <c r="R23" s="54"/>
      <c r="S23" s="55"/>
      <c r="T23" s="56"/>
      <c r="U23" s="54"/>
      <c r="V23" s="56"/>
      <c r="W23" s="57"/>
    </row>
    <row r="24" spans="1:23" x14ac:dyDescent="0.25">
      <c r="A24" s="50"/>
      <c r="B24" s="51"/>
      <c r="C24" s="51"/>
      <c r="D24" s="51"/>
      <c r="E24" s="58"/>
      <c r="F24" s="58"/>
      <c r="G24" s="58"/>
      <c r="H24" s="58"/>
      <c r="I24" s="58"/>
      <c r="J24" s="58"/>
      <c r="K24" s="26"/>
      <c r="L24" s="26"/>
      <c r="M24" s="26"/>
      <c r="N24" s="26"/>
      <c r="O24" s="26"/>
      <c r="P24" s="52"/>
      <c r="Q24" s="53"/>
      <c r="R24" s="54"/>
      <c r="S24" s="55"/>
      <c r="T24" s="56"/>
      <c r="U24" s="54"/>
      <c r="V24" s="56"/>
      <c r="W24" s="57"/>
    </row>
    <row r="25" spans="1:23" x14ac:dyDescent="0.25">
      <c r="A25" s="50"/>
      <c r="B25" s="51"/>
      <c r="C25" s="51"/>
      <c r="D25" s="51"/>
      <c r="E25" s="58"/>
      <c r="F25" s="58"/>
      <c r="G25" s="58"/>
      <c r="H25" s="58"/>
      <c r="I25" s="58"/>
      <c r="J25" s="58"/>
      <c r="K25" s="26"/>
      <c r="L25" s="26"/>
      <c r="M25" s="26"/>
      <c r="N25" s="26"/>
      <c r="O25" s="26"/>
      <c r="P25" s="52"/>
      <c r="Q25" s="53"/>
      <c r="R25" s="54"/>
      <c r="S25" s="55"/>
      <c r="T25" s="56"/>
      <c r="U25" s="54"/>
      <c r="V25" s="56"/>
      <c r="W25" s="57"/>
    </row>
    <row r="26" spans="1:23" x14ac:dyDescent="0.25">
      <c r="A26" s="50"/>
      <c r="B26" s="51"/>
      <c r="C26" s="51"/>
      <c r="D26" s="51"/>
      <c r="E26" s="58"/>
      <c r="F26" s="58"/>
      <c r="G26" s="58"/>
      <c r="H26" s="58"/>
      <c r="I26" s="58"/>
      <c r="J26" s="58"/>
      <c r="K26" s="26"/>
      <c r="L26" s="26"/>
      <c r="M26" s="26"/>
      <c r="N26" s="26"/>
      <c r="O26" s="26"/>
      <c r="P26" s="52"/>
      <c r="Q26" s="53"/>
      <c r="R26" s="54"/>
      <c r="S26" s="55"/>
      <c r="T26" s="56"/>
      <c r="U26" s="54"/>
      <c r="V26" s="56"/>
      <c r="W26" s="57"/>
    </row>
    <row r="27" spans="1:23" x14ac:dyDescent="0.25">
      <c r="A27" s="50"/>
      <c r="B27" s="51"/>
      <c r="C27" s="51"/>
      <c r="D27" s="51"/>
      <c r="E27" s="58"/>
      <c r="F27" s="58"/>
      <c r="G27" s="58"/>
      <c r="H27" s="58"/>
      <c r="I27" s="58"/>
      <c r="J27" s="58"/>
      <c r="K27" s="26"/>
      <c r="L27" s="26"/>
      <c r="M27" s="26"/>
      <c r="N27" s="26"/>
      <c r="O27" s="26"/>
      <c r="P27" s="52"/>
      <c r="Q27" s="53"/>
      <c r="R27" s="54"/>
      <c r="S27" s="55"/>
      <c r="T27" s="56"/>
      <c r="U27" s="54"/>
      <c r="V27" s="56"/>
      <c r="W27" s="57"/>
    </row>
    <row r="28" spans="1:23" x14ac:dyDescent="0.25">
      <c r="A28" s="54"/>
      <c r="B28" s="51"/>
      <c r="C28" s="51"/>
      <c r="D28" s="51"/>
      <c r="E28" s="58"/>
      <c r="F28" s="58"/>
      <c r="G28" s="58"/>
      <c r="H28" s="58"/>
      <c r="I28" s="58"/>
      <c r="J28" s="58"/>
      <c r="K28" s="26"/>
      <c r="L28" s="26"/>
      <c r="M28" s="26"/>
      <c r="N28" s="26"/>
      <c r="O28" s="59"/>
      <c r="P28" s="52"/>
      <c r="Q28" s="53"/>
      <c r="R28" s="54"/>
      <c r="S28" s="55"/>
      <c r="T28" s="56"/>
      <c r="U28" s="54"/>
      <c r="V28" s="56"/>
      <c r="W28" s="57"/>
    </row>
    <row r="29" spans="1:23" x14ac:dyDescent="0.25">
      <c r="A29" s="50"/>
      <c r="B29" s="51"/>
      <c r="C29" s="51"/>
      <c r="D29" s="51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52"/>
      <c r="Q29" s="53"/>
      <c r="R29" s="54"/>
      <c r="S29" s="55"/>
      <c r="T29" s="56"/>
      <c r="U29" s="54"/>
      <c r="V29" s="56"/>
      <c r="W29" s="57"/>
    </row>
    <row r="30" spans="1:23" x14ac:dyDescent="0.25">
      <c r="A30" s="50"/>
      <c r="B30" s="51"/>
      <c r="C30" s="51"/>
      <c r="D30" s="51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52"/>
      <c r="Q30" s="53"/>
      <c r="R30" s="54"/>
      <c r="S30" s="55"/>
      <c r="T30" s="56"/>
      <c r="U30" s="54"/>
      <c r="V30" s="56"/>
      <c r="W30" s="57"/>
    </row>
    <row r="31" spans="1:23" x14ac:dyDescent="0.25">
      <c r="A31" s="50"/>
      <c r="B31" s="51"/>
      <c r="C31" s="51"/>
      <c r="D31" s="51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52"/>
      <c r="Q31" s="53"/>
      <c r="R31" s="54"/>
      <c r="S31" s="55"/>
      <c r="T31" s="56"/>
      <c r="U31" s="54"/>
      <c r="V31" s="56"/>
      <c r="W31" s="57"/>
    </row>
    <row r="32" spans="1:23" x14ac:dyDescent="0.25">
      <c r="A32" s="54"/>
      <c r="B32" s="51"/>
      <c r="C32" s="51"/>
      <c r="D32" s="51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59"/>
      <c r="P32" s="52"/>
      <c r="Q32" s="53"/>
      <c r="R32" s="54"/>
      <c r="S32" s="55"/>
      <c r="T32" s="56"/>
      <c r="U32" s="54"/>
      <c r="V32" s="56"/>
      <c r="W32" s="57"/>
    </row>
    <row r="33" spans="1:23" x14ac:dyDescent="0.25">
      <c r="A33" s="50"/>
      <c r="B33" s="51"/>
      <c r="C33" s="51"/>
      <c r="D33" s="51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52"/>
      <c r="Q33" s="53"/>
      <c r="R33" s="54"/>
      <c r="S33" s="55"/>
      <c r="T33" s="56"/>
      <c r="U33" s="54"/>
      <c r="V33" s="56"/>
      <c r="W33" s="57"/>
    </row>
    <row r="34" spans="1:23" x14ac:dyDescent="0.25">
      <c r="A34" s="50"/>
      <c r="B34" s="51"/>
      <c r="C34" s="51"/>
      <c r="D34" s="51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52"/>
      <c r="Q34" s="53"/>
      <c r="R34" s="54"/>
      <c r="S34" s="55"/>
      <c r="T34" s="56"/>
      <c r="U34" s="54"/>
      <c r="V34" s="56"/>
      <c r="W34" s="57"/>
    </row>
    <row r="35" spans="1:23" x14ac:dyDescent="0.25">
      <c r="A35" s="50"/>
      <c r="B35" s="51"/>
      <c r="C35" s="51"/>
      <c r="D35" s="51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52"/>
      <c r="Q35" s="53"/>
      <c r="R35" s="54"/>
      <c r="S35" s="55"/>
      <c r="T35" s="56"/>
      <c r="U35" s="54"/>
      <c r="V35" s="56"/>
      <c r="W35" s="57"/>
    </row>
    <row r="36" spans="1:23" x14ac:dyDescent="0.25">
      <c r="A36" s="50"/>
      <c r="B36" s="51"/>
      <c r="C36" s="51"/>
      <c r="D36" s="51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52"/>
      <c r="Q36" s="53"/>
      <c r="R36" s="54"/>
      <c r="S36" s="55"/>
      <c r="T36" s="56"/>
      <c r="U36" s="54"/>
      <c r="V36" s="56"/>
      <c r="W36" s="57"/>
    </row>
    <row r="37" spans="1:23" x14ac:dyDescent="0.25">
      <c r="A37" s="50"/>
      <c r="B37" s="51"/>
      <c r="C37" s="51"/>
      <c r="D37" s="51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52"/>
      <c r="Q37" s="53"/>
      <c r="R37" s="54"/>
      <c r="S37" s="55"/>
      <c r="T37" s="56"/>
      <c r="U37" s="54"/>
      <c r="V37" s="56"/>
      <c r="W37" s="57"/>
    </row>
    <row r="38" spans="1:23" x14ac:dyDescent="0.25">
      <c r="A38" s="50"/>
      <c r="B38" s="51"/>
      <c r="C38" s="51"/>
      <c r="D38" s="51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52"/>
      <c r="Q38" s="53"/>
      <c r="R38" s="54"/>
      <c r="S38" s="55"/>
      <c r="T38" s="56"/>
      <c r="U38" s="54"/>
      <c r="V38" s="56"/>
      <c r="W38" s="57"/>
    </row>
    <row r="39" spans="1:23" x14ac:dyDescent="0.25">
      <c r="A39" s="50"/>
      <c r="B39" s="51"/>
      <c r="C39" s="51"/>
      <c r="D39" s="51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52"/>
      <c r="Q39" s="53"/>
      <c r="R39" s="54"/>
      <c r="S39" s="55"/>
      <c r="T39" s="56"/>
      <c r="U39" s="54"/>
      <c r="V39" s="56"/>
      <c r="W39" s="57"/>
    </row>
    <row r="40" spans="1:23" x14ac:dyDescent="0.25">
      <c r="A40" s="50"/>
      <c r="B40" s="51"/>
      <c r="C40" s="51"/>
      <c r="D40" s="51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52"/>
      <c r="Q40" s="53"/>
      <c r="R40" s="54"/>
      <c r="S40" s="55"/>
      <c r="T40" s="56"/>
      <c r="U40" s="54"/>
      <c r="V40" s="56"/>
      <c r="W40" s="57"/>
    </row>
    <row r="41" spans="1:23" x14ac:dyDescent="0.25">
      <c r="A41" s="50"/>
      <c r="B41" s="51"/>
      <c r="C41" s="51"/>
      <c r="D41" s="51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52"/>
      <c r="Q41" s="53"/>
      <c r="R41" s="54"/>
      <c r="S41" s="55"/>
      <c r="T41" s="56"/>
      <c r="U41" s="54"/>
      <c r="V41" s="56"/>
      <c r="W41" s="57"/>
    </row>
    <row r="42" spans="1:23" x14ac:dyDescent="0.25">
      <c r="A42" s="50"/>
      <c r="B42" s="51"/>
      <c r="C42" s="51"/>
      <c r="D42" s="51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52"/>
      <c r="Q42" s="53"/>
      <c r="R42" s="54"/>
      <c r="S42" s="55"/>
      <c r="T42" s="56"/>
      <c r="U42" s="54"/>
      <c r="V42" s="56"/>
      <c r="W42" s="57"/>
    </row>
    <row r="43" spans="1:23" x14ac:dyDescent="0.25">
      <c r="A43" s="50"/>
      <c r="B43" s="51"/>
      <c r="C43" s="51"/>
      <c r="D43" s="51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52"/>
      <c r="Q43" s="53"/>
      <c r="R43" s="54"/>
      <c r="S43" s="55"/>
      <c r="T43" s="56"/>
      <c r="U43" s="54"/>
      <c r="V43" s="56"/>
      <c r="W43" s="57"/>
    </row>
    <row r="44" spans="1:23" x14ac:dyDescent="0.25">
      <c r="A44" s="50"/>
      <c r="B44" s="51"/>
      <c r="C44" s="51"/>
      <c r="D44" s="51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52"/>
      <c r="Q44" s="53"/>
      <c r="R44" s="54"/>
      <c r="S44" s="55"/>
      <c r="T44" s="56"/>
      <c r="U44" s="54"/>
      <c r="V44" s="56"/>
      <c r="W44" s="57"/>
    </row>
    <row r="45" spans="1:23" x14ac:dyDescent="0.25">
      <c r="A45" s="50"/>
      <c r="B45" s="51"/>
      <c r="C45" s="51"/>
      <c r="D45" s="51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52"/>
      <c r="Q45" s="53"/>
      <c r="R45" s="54"/>
      <c r="S45" s="55"/>
      <c r="T45" s="56"/>
      <c r="U45" s="54"/>
      <c r="V45" s="56"/>
      <c r="W45" s="57"/>
    </row>
    <row r="46" spans="1:23" x14ac:dyDescent="0.25">
      <c r="A46" s="50"/>
      <c r="B46" s="51"/>
      <c r="C46" s="51"/>
      <c r="D46" s="51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52"/>
      <c r="Q46" s="53"/>
      <c r="R46" s="54"/>
      <c r="S46" s="55"/>
      <c r="T46" s="56"/>
      <c r="U46" s="54"/>
      <c r="V46" s="56"/>
      <c r="W46" s="57"/>
    </row>
    <row r="47" spans="1:23" x14ac:dyDescent="0.25">
      <c r="A47" s="50"/>
      <c r="B47" s="51"/>
      <c r="C47" s="51"/>
      <c r="D47" s="51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52"/>
      <c r="Q47" s="53"/>
      <c r="R47" s="54"/>
      <c r="S47" s="55"/>
      <c r="T47" s="56"/>
      <c r="U47" s="54"/>
      <c r="V47" s="56"/>
      <c r="W47" s="57"/>
    </row>
    <row r="48" spans="1:23" x14ac:dyDescent="0.25">
      <c r="A48" s="50"/>
      <c r="B48" s="51"/>
      <c r="C48" s="51"/>
      <c r="D48" s="51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52"/>
      <c r="Q48" s="53"/>
      <c r="R48" s="54"/>
      <c r="S48" s="55"/>
      <c r="T48" s="56"/>
      <c r="U48" s="54"/>
      <c r="V48" s="56"/>
      <c r="W48" s="57"/>
    </row>
    <row r="49" spans="1:23" x14ac:dyDescent="0.25">
      <c r="A49" s="50"/>
      <c r="B49" s="51"/>
      <c r="C49" s="51"/>
      <c r="D49" s="51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52"/>
      <c r="Q49" s="53"/>
      <c r="R49" s="54"/>
      <c r="S49" s="55"/>
      <c r="T49" s="56"/>
      <c r="U49" s="54"/>
      <c r="V49" s="56"/>
      <c r="W49" s="57"/>
    </row>
    <row r="50" spans="1:23" x14ac:dyDescent="0.25">
      <c r="A50" s="50"/>
      <c r="B50" s="51"/>
      <c r="C50" s="51"/>
      <c r="D50" s="51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52"/>
      <c r="Q50" s="53"/>
      <c r="R50" s="54"/>
      <c r="S50" s="55"/>
      <c r="T50" s="56"/>
      <c r="U50" s="54"/>
      <c r="V50" s="56"/>
      <c r="W50" s="57"/>
    </row>
    <row r="51" spans="1:23" x14ac:dyDescent="0.25">
      <c r="A51" s="50"/>
      <c r="B51" s="51"/>
      <c r="C51" s="51"/>
      <c r="D51" s="51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52"/>
      <c r="Q51" s="53"/>
      <c r="R51" s="54"/>
      <c r="S51" s="55"/>
      <c r="T51" s="56"/>
      <c r="U51" s="54"/>
      <c r="V51" s="56"/>
      <c r="W51" s="57"/>
    </row>
    <row r="52" spans="1:23" x14ac:dyDescent="0.25">
      <c r="A52" s="50"/>
      <c r="B52" s="51"/>
      <c r="C52" s="51"/>
      <c r="D52" s="51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52"/>
      <c r="Q52" s="53"/>
      <c r="R52" s="54"/>
      <c r="S52" s="55"/>
      <c r="T52" s="56"/>
      <c r="U52" s="54"/>
      <c r="V52" s="56"/>
      <c r="W52" s="57"/>
    </row>
    <row r="53" spans="1:23" ht="15.75" thickBot="1" x14ac:dyDescent="0.3">
      <c r="A53" s="60"/>
      <c r="B53" s="61"/>
      <c r="C53" s="61"/>
      <c r="D53" s="61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3"/>
      <c r="Q53" s="64"/>
      <c r="R53" s="65"/>
      <c r="S53" s="66"/>
      <c r="T53" s="67"/>
      <c r="U53" s="65"/>
      <c r="V53" s="67"/>
      <c r="W53" s="68"/>
    </row>
    <row r="54" spans="1:23" x14ac:dyDescent="0.25">
      <c r="A54" s="69" t="s">
        <v>27</v>
      </c>
      <c r="E54" s="70"/>
      <c r="F54" s="70"/>
      <c r="G54" s="70"/>
      <c r="H54" s="70"/>
      <c r="I54" s="70"/>
      <c r="J54" s="70"/>
      <c r="Q54" s="71"/>
    </row>
  </sheetData>
  <mergeCells count="33">
    <mergeCell ref="I6:K6"/>
    <mergeCell ref="L6:M6"/>
    <mergeCell ref="I7:K7"/>
    <mergeCell ref="L7:M7"/>
    <mergeCell ref="F1:W3"/>
    <mergeCell ref="R6:S6"/>
    <mergeCell ref="Q5:S5"/>
    <mergeCell ref="I5:M5"/>
    <mergeCell ref="A1:E3"/>
    <mergeCell ref="A6:B6"/>
    <mergeCell ref="A7:B7"/>
    <mergeCell ref="A8:B8"/>
    <mergeCell ref="A9:B9"/>
    <mergeCell ref="C6:E6"/>
    <mergeCell ref="C7:E7"/>
    <mergeCell ref="C8:E8"/>
    <mergeCell ref="C9:E9"/>
    <mergeCell ref="T16:V16"/>
    <mergeCell ref="P16:Q16"/>
    <mergeCell ref="R16:S16"/>
    <mergeCell ref="I8:K8"/>
    <mergeCell ref="I9:K9"/>
    <mergeCell ref="I10:K10"/>
    <mergeCell ref="I11:K11"/>
    <mergeCell ref="A16:O16"/>
    <mergeCell ref="A10:B10"/>
    <mergeCell ref="C10:E10"/>
    <mergeCell ref="I12:K12"/>
    <mergeCell ref="L8:M8"/>
    <mergeCell ref="L9:M9"/>
    <mergeCell ref="L10:M10"/>
    <mergeCell ref="L11:M11"/>
    <mergeCell ref="L12:M12"/>
  </mergeCells>
  <pageMargins left="0.19685039370078741" right="0.19685039370078741" top="0.39370078740157483" bottom="0.39370078740157483" header="0.31496062992125984" footer="0.31496062992125984"/>
  <pageSetup paperSize="190" scale="52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jairo suarez</dc:creator>
  <cp:lastModifiedBy>Oscar Granados</cp:lastModifiedBy>
  <cp:lastPrinted>2017-01-19T22:08:14Z</cp:lastPrinted>
  <dcterms:created xsi:type="dcterms:W3CDTF">2016-05-26T15:58:48Z</dcterms:created>
  <dcterms:modified xsi:type="dcterms:W3CDTF">2017-08-31T13:05:25Z</dcterms:modified>
</cp:coreProperties>
</file>